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32" windowWidth="15600" windowHeight="7932"/>
  </bookViews>
  <sheets>
    <sheet name="1-2 день" sheetId="2" r:id="rId1"/>
    <sheet name="3-4 день" sheetId="3" r:id="rId2"/>
    <sheet name="5-6 день" sheetId="4" r:id="rId3"/>
    <sheet name="7-8 день" sheetId="5" r:id="rId4"/>
    <sheet name="9-10 день" sheetId="8" r:id="rId5"/>
  </sheets>
  <calcPr calcId="125725"/>
</workbook>
</file>

<file path=xl/calcChain.xml><?xml version="1.0" encoding="utf-8"?>
<calcChain xmlns="http://schemas.openxmlformats.org/spreadsheetml/2006/main">
  <c r="D26" i="4"/>
  <c r="G24" i="8"/>
  <c r="F24"/>
  <c r="E24"/>
  <c r="D24"/>
  <c r="C24"/>
  <c r="C29" i="5"/>
  <c r="C13" i="2"/>
  <c r="C26"/>
  <c r="C21" i="3"/>
  <c r="C10"/>
  <c r="C15" i="5"/>
  <c r="C10" i="8"/>
  <c r="C26" i="4"/>
  <c r="C10"/>
  <c r="E26"/>
  <c r="D21" i="3"/>
  <c r="G26" i="4"/>
  <c r="F26"/>
  <c r="D15" i="5"/>
  <c r="E15"/>
  <c r="F15"/>
  <c r="G15"/>
  <c r="D29"/>
  <c r="E29"/>
  <c r="F29"/>
  <c r="G29"/>
  <c r="G26" i="2"/>
  <c r="G10" i="8"/>
  <c r="F10"/>
  <c r="E10"/>
  <c r="D10"/>
  <c r="G10" i="4"/>
  <c r="F10"/>
  <c r="E10"/>
  <c r="D10"/>
  <c r="G21" i="3"/>
  <c r="F21"/>
  <c r="E21"/>
  <c r="D10"/>
  <c r="F26" i="2"/>
  <c r="E26"/>
  <c r="D26"/>
  <c r="D13"/>
  <c r="G10" i="3"/>
  <c r="F10"/>
  <c r="E10"/>
  <c r="G13" i="2"/>
  <c r="F13"/>
  <c r="E13"/>
</calcChain>
</file>

<file path=xl/sharedStrings.xml><?xml version="1.0" encoding="utf-8"?>
<sst xmlns="http://schemas.openxmlformats.org/spreadsheetml/2006/main" count="281" uniqueCount="96">
  <si>
    <t>№</t>
  </si>
  <si>
    <t xml:space="preserve"> рецеп.</t>
  </si>
  <si>
    <t>Наименование блюда</t>
  </si>
  <si>
    <t>Энергетическая</t>
  </si>
  <si>
    <t>Ценность, ккал</t>
  </si>
  <si>
    <t>Б</t>
  </si>
  <si>
    <t>Ж</t>
  </si>
  <si>
    <t>У</t>
  </si>
  <si>
    <t>Хлеб</t>
  </si>
  <si>
    <t>хлеб</t>
  </si>
  <si>
    <t>№ рецеп.</t>
  </si>
  <si>
    <t>2-й день вторник</t>
  </si>
  <si>
    <t>3-й день среда</t>
  </si>
  <si>
    <t>4-й день четверг</t>
  </si>
  <si>
    <t>5-й день пятница</t>
  </si>
  <si>
    <t xml:space="preserve">№ </t>
  </si>
  <si>
    <t>рецеп.</t>
  </si>
  <si>
    <t>6-й день понедельник</t>
  </si>
  <si>
    <t>Чай с сахаром</t>
  </si>
  <si>
    <t>7-й день вторник</t>
  </si>
  <si>
    <t>8-й день среда</t>
  </si>
  <si>
    <t>9-й день четверг</t>
  </si>
  <si>
    <t>№130</t>
  </si>
  <si>
    <t>10-й день пятница</t>
  </si>
  <si>
    <t xml:space="preserve">                  1-й день понедельник</t>
  </si>
  <si>
    <t>Овощи свежие или(соленые) в нарезке</t>
  </si>
  <si>
    <t>№71</t>
  </si>
  <si>
    <t>№943</t>
  </si>
  <si>
    <t>Сыр порционно.</t>
  </si>
  <si>
    <t>Масло сливочное  (порц.)</t>
  </si>
  <si>
    <t>№338</t>
  </si>
  <si>
    <t>№41</t>
  </si>
  <si>
    <t>№42</t>
  </si>
  <si>
    <t>№679</t>
  </si>
  <si>
    <t>№406</t>
  </si>
  <si>
    <t>№648</t>
  </si>
  <si>
    <t>№128</t>
  </si>
  <si>
    <t>Картофельное пюре</t>
  </si>
  <si>
    <t>№290</t>
  </si>
  <si>
    <t>№176</t>
  </si>
  <si>
    <t>Составил ст.повар:                                                    Т.Н. Лапко</t>
  </si>
  <si>
    <t>Вес</t>
  </si>
  <si>
    <t>блюда</t>
  </si>
  <si>
    <t xml:space="preserve">Прием </t>
  </si>
  <si>
    <t>пищи</t>
  </si>
  <si>
    <t>неделя 1</t>
  </si>
  <si>
    <t>Деннь 5</t>
  </si>
  <si>
    <t>Завтрак</t>
  </si>
  <si>
    <t>Итого за завтрак</t>
  </si>
  <si>
    <t>неделя 2</t>
  </si>
  <si>
    <t>Деннь 6</t>
  </si>
  <si>
    <t>Пищевые вещества</t>
  </si>
  <si>
    <t>Деннь 3</t>
  </si>
  <si>
    <t>Деннь 4</t>
  </si>
  <si>
    <t>День 2</t>
  </si>
  <si>
    <t xml:space="preserve">Завтрак </t>
  </si>
  <si>
    <t>Деннь 1</t>
  </si>
  <si>
    <t>Деннь 7</t>
  </si>
  <si>
    <t>Деннь 8</t>
  </si>
  <si>
    <t>Деннь 9</t>
  </si>
  <si>
    <t>День 10</t>
  </si>
  <si>
    <t>Каша перловая рассыпчатая с мясм</t>
  </si>
  <si>
    <t>кисель</t>
  </si>
  <si>
    <t>Овощи свежие(помидоры)</t>
  </si>
  <si>
    <t>йогурт</t>
  </si>
  <si>
    <t>Каша гречневая</t>
  </si>
  <si>
    <t>Компот из смеси сухофруктов</t>
  </si>
  <si>
    <t>Груша</t>
  </si>
  <si>
    <t>бедро курицы</t>
  </si>
  <si>
    <t>апельсин</t>
  </si>
  <si>
    <t>Гороховое пюре</t>
  </si>
  <si>
    <t>котлета с соусом</t>
  </si>
  <si>
    <t>овощная нарезка(огурец св.)</t>
  </si>
  <si>
    <t>Мясо по купечески</t>
  </si>
  <si>
    <t>яблоко</t>
  </si>
  <si>
    <t>Каша ячневая</t>
  </si>
  <si>
    <t xml:space="preserve">Согласовано:
 ТО Управления Федеральной службы по надзору в сфере защиты прав потребителей и благополучия человека по Алтайскому краю в Завьяловском, Баевском, Мамонтовском, Родинском, Романовском и Ребрихинских районах
</t>
  </si>
  <si>
    <t>Каша геркулес вазкая на молоке из овсяных хлопьев с маслом</t>
  </si>
  <si>
    <t>№173</t>
  </si>
  <si>
    <t>№251</t>
  </si>
  <si>
    <t>№349</t>
  </si>
  <si>
    <t>Плов из оварной птицы</t>
  </si>
  <si>
    <t>№368</t>
  </si>
  <si>
    <t>№608,833</t>
  </si>
  <si>
    <t>№279/833</t>
  </si>
  <si>
    <t>тефтели мясные с соусом</t>
  </si>
  <si>
    <t>№302/288</t>
  </si>
  <si>
    <t>акт</t>
  </si>
  <si>
    <t>Печень по - страгоновски</t>
  </si>
  <si>
    <t>№7016</t>
  </si>
  <si>
    <t>Какао на молоке</t>
  </si>
  <si>
    <t>Каша молочная пшёная</t>
  </si>
  <si>
    <t>№489</t>
  </si>
  <si>
    <t xml:space="preserve">
Меню  приготавливаемых блюд на 10 дней 
Возрастная категория 7-11 лет
 МБОУ «Романовская СОШ» на 2024-2025 учебный год
</t>
  </si>
  <si>
    <t>Рагу из птицы</t>
  </si>
  <si>
    <t xml:space="preserve">Утверждено: 
директор МБОУ «Романовская СОШ»  _________ Н.П.Савченко          приказ от 27.08.2024г.№ 120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</si>
</sst>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17" xfId="0" applyFill="1" applyBorder="1"/>
    <xf numFmtId="0" fontId="0" fillId="0" borderId="0" xfId="0" applyFill="1" applyBorder="1"/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6" fillId="0" borderId="8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2" borderId="45" xfId="0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6" fillId="2" borderId="4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50" xfId="0" applyFill="1" applyBorder="1" applyAlignment="1" applyProtection="1">
      <alignment horizontal="center"/>
      <protection locked="0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vertical="top" wrapText="1"/>
    </xf>
    <xf numFmtId="0" fontId="11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22" xfId="0" applyFont="1" applyFill="1" applyBorder="1" applyAlignment="1">
      <alignment vertical="center" wrapText="1"/>
    </xf>
    <xf numFmtId="0" fontId="11" fillId="2" borderId="45" xfId="0" applyFont="1" applyFill="1" applyBorder="1" applyAlignment="1" applyProtection="1">
      <alignment horizontal="center" vertical="top" wrapText="1"/>
      <protection locked="0"/>
    </xf>
    <xf numFmtId="0" fontId="11" fillId="2" borderId="55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5" xfId="0" applyNumberFormat="1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8" fillId="0" borderId="57" xfId="0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2" fillId="0" borderId="0" xfId="0" applyFont="1" applyAlignment="1">
      <alignment horizontal="center" wrapText="1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H30"/>
  <sheetViews>
    <sheetView tabSelected="1" topLeftCell="A52" workbookViewId="0">
      <selection activeCell="E1" sqref="E1:H1"/>
    </sheetView>
  </sheetViews>
  <sheetFormatPr defaultRowHeight="14.4"/>
  <cols>
    <col min="1" max="1" width="12.33203125" customWidth="1"/>
    <col min="2" max="2" width="28.33203125" customWidth="1"/>
    <col min="3" max="3" width="19.6640625" customWidth="1"/>
    <col min="4" max="4" width="18.109375" customWidth="1"/>
    <col min="5" max="5" width="16" customWidth="1"/>
    <col min="6" max="6" width="16.33203125" customWidth="1"/>
    <col min="7" max="7" width="16.6640625" customWidth="1"/>
    <col min="8" max="8" width="9.6640625" customWidth="1"/>
  </cols>
  <sheetData>
    <row r="1" spans="1:8" ht="88.2" customHeight="1">
      <c r="B1" s="177" t="s">
        <v>76</v>
      </c>
      <c r="C1" s="177"/>
      <c r="D1" s="177"/>
      <c r="E1" s="178" t="s">
        <v>95</v>
      </c>
      <c r="F1" s="178"/>
      <c r="G1" s="178"/>
      <c r="H1" s="178"/>
    </row>
    <row r="2" spans="1:8" ht="54.6" customHeight="1">
      <c r="B2" s="2"/>
      <c r="C2" s="2"/>
      <c r="D2" s="179" t="s">
        <v>93</v>
      </c>
      <c r="E2" s="179"/>
      <c r="F2" s="179"/>
      <c r="G2" s="146"/>
      <c r="H2" s="146"/>
    </row>
    <row r="3" spans="1:8" ht="32.25" customHeight="1" thickBot="1">
      <c r="A3" s="180" t="s">
        <v>24</v>
      </c>
      <c r="B3" s="180"/>
      <c r="C3" s="180"/>
      <c r="D3" s="180"/>
      <c r="E3" s="180"/>
      <c r="F3" s="180"/>
      <c r="G3" s="180"/>
    </row>
    <row r="4" spans="1:8" ht="32.4">
      <c r="A4" s="84" t="s">
        <v>43</v>
      </c>
      <c r="B4" s="181" t="s">
        <v>2</v>
      </c>
      <c r="C4" s="6" t="s">
        <v>41</v>
      </c>
      <c r="D4" s="165" t="s">
        <v>51</v>
      </c>
      <c r="E4" s="166"/>
      <c r="F4" s="167"/>
      <c r="G4" s="4" t="s">
        <v>3</v>
      </c>
      <c r="H4" s="181" t="s">
        <v>10</v>
      </c>
    </row>
    <row r="5" spans="1:8" ht="33" thickBot="1">
      <c r="A5" s="86" t="s">
        <v>44</v>
      </c>
      <c r="B5" s="182"/>
      <c r="C5" s="68" t="s">
        <v>42</v>
      </c>
      <c r="D5" s="168"/>
      <c r="E5" s="169"/>
      <c r="F5" s="170"/>
      <c r="G5" s="11" t="s">
        <v>4</v>
      </c>
      <c r="H5" s="182"/>
    </row>
    <row r="6" spans="1:8" ht="15" thickBot="1">
      <c r="A6" s="8"/>
      <c r="B6" s="55"/>
      <c r="C6" s="16"/>
      <c r="D6" s="41" t="s">
        <v>5</v>
      </c>
      <c r="E6" s="147" t="s">
        <v>6</v>
      </c>
      <c r="F6" s="56" t="s">
        <v>7</v>
      </c>
      <c r="G6" s="56"/>
      <c r="H6" s="54"/>
    </row>
    <row r="7" spans="1:8" ht="28.8">
      <c r="A7" s="175" t="s">
        <v>45</v>
      </c>
      <c r="B7" s="104" t="s">
        <v>61</v>
      </c>
      <c r="C7" s="105">
        <v>230</v>
      </c>
      <c r="D7" s="105">
        <v>17.670000000000002</v>
      </c>
      <c r="E7" s="105">
        <v>18.71</v>
      </c>
      <c r="F7" s="105">
        <v>42.53</v>
      </c>
      <c r="G7" s="105">
        <v>408.8</v>
      </c>
      <c r="H7" s="80" t="s">
        <v>86</v>
      </c>
    </row>
    <row r="8" spans="1:8">
      <c r="A8" s="176"/>
      <c r="B8" s="116"/>
      <c r="C8" s="107"/>
      <c r="D8" s="109"/>
      <c r="E8" s="109"/>
      <c r="F8" s="107"/>
      <c r="G8" s="109"/>
      <c r="H8" s="53"/>
    </row>
    <row r="9" spans="1:8">
      <c r="A9" s="13" t="s">
        <v>56</v>
      </c>
      <c r="B9" s="117"/>
      <c r="C9" s="112"/>
      <c r="D9" s="118"/>
      <c r="E9" s="118"/>
      <c r="F9" s="112"/>
      <c r="G9" s="118"/>
      <c r="H9" s="79"/>
    </row>
    <row r="10" spans="1:8" ht="30.75" customHeight="1">
      <c r="A10" s="171" t="s">
        <v>47</v>
      </c>
      <c r="B10" s="109" t="s">
        <v>8</v>
      </c>
      <c r="C10" s="108">
        <v>50</v>
      </c>
      <c r="D10" s="109">
        <v>6.9</v>
      </c>
      <c r="E10" s="108">
        <v>0.8</v>
      </c>
      <c r="F10" s="109">
        <v>71.3</v>
      </c>
      <c r="G10" s="109">
        <v>316</v>
      </c>
      <c r="H10" s="76" t="s">
        <v>87</v>
      </c>
    </row>
    <row r="11" spans="1:8" ht="15" thickBot="1">
      <c r="A11" s="172"/>
      <c r="B11" s="115" t="s">
        <v>62</v>
      </c>
      <c r="C11" s="105">
        <v>200</v>
      </c>
      <c r="D11" s="105">
        <v>0</v>
      </c>
      <c r="E11" s="109">
        <v>0</v>
      </c>
      <c r="F11" s="105">
        <v>15.3</v>
      </c>
      <c r="G11" s="105">
        <v>46.9</v>
      </c>
      <c r="H11" s="81" t="s">
        <v>35</v>
      </c>
    </row>
    <row r="12" spans="1:8" ht="15" customHeight="1" thickBot="1">
      <c r="A12" s="59"/>
      <c r="B12" s="115" t="s">
        <v>63</v>
      </c>
      <c r="C12" s="105">
        <v>70</v>
      </c>
      <c r="D12" s="105">
        <v>1.1000000000000001</v>
      </c>
      <c r="E12" s="105">
        <v>0.2</v>
      </c>
      <c r="F12" s="105">
        <v>3.8</v>
      </c>
      <c r="G12" s="105">
        <v>22</v>
      </c>
      <c r="H12" s="79" t="s">
        <v>26</v>
      </c>
    </row>
    <row r="13" spans="1:8" ht="14.25" customHeight="1" thickBot="1">
      <c r="A13" s="23"/>
      <c r="B13" s="70" t="s">
        <v>48</v>
      </c>
      <c r="C13" s="27">
        <f>C7+C8+C9+C10+C11+C12</f>
        <v>550</v>
      </c>
      <c r="D13" s="39">
        <f>SUM(D7:D12)</f>
        <v>25.67</v>
      </c>
      <c r="E13" s="39">
        <f>SUM(E7:E12)</f>
        <v>19.71</v>
      </c>
      <c r="F13" s="24">
        <f>SUM(F7:F12)</f>
        <v>132.93</v>
      </c>
      <c r="G13" s="24">
        <f>SUM(G7:G12)</f>
        <v>793.69999999999993</v>
      </c>
      <c r="H13" s="23"/>
    </row>
    <row r="14" spans="1:8" ht="30" customHeight="1">
      <c r="A14" s="183" t="s">
        <v>11</v>
      </c>
      <c r="B14" s="183"/>
      <c r="C14" s="183"/>
      <c r="D14" s="183"/>
      <c r="E14" s="183"/>
      <c r="F14" s="183"/>
      <c r="G14" s="183"/>
    </row>
    <row r="15" spans="1:8" ht="34.5" customHeight="1" thickBot="1">
      <c r="A15" s="184"/>
      <c r="B15" s="184"/>
      <c r="C15" s="184"/>
      <c r="D15" s="184"/>
      <c r="E15" s="184"/>
      <c r="F15" s="184"/>
      <c r="G15" s="184"/>
    </row>
    <row r="16" spans="1:8">
      <c r="A16" s="84" t="s">
        <v>43</v>
      </c>
      <c r="B16" s="185" t="s">
        <v>2</v>
      </c>
      <c r="C16" s="6" t="s">
        <v>41</v>
      </c>
      <c r="D16" s="165" t="s">
        <v>51</v>
      </c>
      <c r="E16" s="166"/>
      <c r="F16" s="167"/>
      <c r="G16" s="36" t="s">
        <v>3</v>
      </c>
      <c r="H16" s="181" t="s">
        <v>10</v>
      </c>
    </row>
    <row r="17" spans="1:8" ht="32.25" customHeight="1" thickBot="1">
      <c r="A17" s="86" t="s">
        <v>44</v>
      </c>
      <c r="B17" s="186"/>
      <c r="C17" s="68" t="s">
        <v>42</v>
      </c>
      <c r="D17" s="168"/>
      <c r="E17" s="169"/>
      <c r="F17" s="170"/>
      <c r="G17" s="37" t="s">
        <v>4</v>
      </c>
      <c r="H17" s="182"/>
    </row>
    <row r="18" spans="1:8" ht="13.2" customHeight="1" thickBot="1">
      <c r="A18" s="8"/>
      <c r="B18" s="27"/>
      <c r="C18" s="32"/>
      <c r="D18" s="33" t="s">
        <v>5</v>
      </c>
      <c r="E18" s="147" t="s">
        <v>6</v>
      </c>
      <c r="F18" s="34" t="s">
        <v>7</v>
      </c>
      <c r="G18" s="24"/>
      <c r="H18" s="31"/>
    </row>
    <row r="19" spans="1:8" ht="44.25" customHeight="1">
      <c r="A19" s="94" t="s">
        <v>45</v>
      </c>
      <c r="B19" s="104" t="s">
        <v>77</v>
      </c>
      <c r="C19" s="105">
        <v>210</v>
      </c>
      <c r="D19" s="105">
        <v>9.0399999999999991</v>
      </c>
      <c r="E19" s="105">
        <v>13.44</v>
      </c>
      <c r="F19" s="105">
        <v>40.159999999999997</v>
      </c>
      <c r="G19" s="105">
        <v>318</v>
      </c>
      <c r="H19" s="105" t="s">
        <v>78</v>
      </c>
    </row>
    <row r="20" spans="1:8">
      <c r="A20" s="13" t="s">
        <v>53</v>
      </c>
      <c r="B20" s="111"/>
      <c r="C20" s="112"/>
      <c r="D20" s="110"/>
      <c r="E20" s="118"/>
      <c r="F20" s="144"/>
      <c r="G20" s="145"/>
      <c r="H20" s="143"/>
    </row>
    <row r="21" spans="1:8">
      <c r="A21" s="171" t="s">
        <v>54</v>
      </c>
      <c r="B21" s="106" t="s">
        <v>9</v>
      </c>
      <c r="C21" s="107">
        <v>50</v>
      </c>
      <c r="D21" s="109">
        <v>6.9</v>
      </c>
      <c r="E21" s="108">
        <v>0.8</v>
      </c>
      <c r="F21" s="109">
        <v>71.3</v>
      </c>
      <c r="G21" s="109">
        <v>316</v>
      </c>
      <c r="H21" s="108" t="s">
        <v>87</v>
      </c>
    </row>
    <row r="22" spans="1:8" ht="15" thickBot="1">
      <c r="A22" s="172"/>
      <c r="B22" s="109" t="s">
        <v>18</v>
      </c>
      <c r="C22" s="109">
        <v>200</v>
      </c>
      <c r="D22" s="108">
        <v>0.2</v>
      </c>
      <c r="E22" s="109"/>
      <c r="F22" s="109">
        <v>14</v>
      </c>
      <c r="G22" s="109">
        <v>28</v>
      </c>
      <c r="H22" s="110" t="s">
        <v>27</v>
      </c>
    </row>
    <row r="23" spans="1:8" ht="15" thickBot="1">
      <c r="A23" s="59"/>
      <c r="B23" s="106" t="s">
        <v>29</v>
      </c>
      <c r="C23" s="107">
        <v>10</v>
      </c>
      <c r="D23" s="108"/>
      <c r="E23" s="109">
        <v>8.1999999999999993</v>
      </c>
      <c r="F23" s="107">
        <v>0.1</v>
      </c>
      <c r="G23" s="109">
        <v>75</v>
      </c>
      <c r="H23" s="108" t="s">
        <v>31</v>
      </c>
    </row>
    <row r="24" spans="1:8">
      <c r="A24" s="173" t="s">
        <v>55</v>
      </c>
      <c r="B24" s="111" t="s">
        <v>28</v>
      </c>
      <c r="C24" s="112">
        <v>15</v>
      </c>
      <c r="D24" s="113">
        <v>3.48</v>
      </c>
      <c r="E24" s="110">
        <v>4.43</v>
      </c>
      <c r="F24" s="109"/>
      <c r="G24" s="114">
        <v>54.6</v>
      </c>
      <c r="H24" s="110" t="s">
        <v>32</v>
      </c>
    </row>
    <row r="25" spans="1:8" ht="15" thickBot="1">
      <c r="A25" s="174"/>
      <c r="B25" s="115" t="s">
        <v>64</v>
      </c>
      <c r="C25" s="105">
        <v>100</v>
      </c>
      <c r="D25" s="105">
        <v>2.9</v>
      </c>
      <c r="E25" s="105">
        <v>3.2</v>
      </c>
      <c r="F25" s="105">
        <v>4</v>
      </c>
      <c r="G25" s="105">
        <v>59</v>
      </c>
      <c r="H25" s="108" t="s">
        <v>79</v>
      </c>
    </row>
    <row r="26" spans="1:8" ht="15" thickBot="1">
      <c r="A26" s="12"/>
      <c r="B26" s="70" t="s">
        <v>48</v>
      </c>
      <c r="C26" s="27">
        <f>C19+C21+C22+C23+C24+C25</f>
        <v>585</v>
      </c>
      <c r="D26" s="39">
        <f>SUM(D19:D25)</f>
        <v>22.52</v>
      </c>
      <c r="E26" s="39">
        <f>SUM(E19:E25)</f>
        <v>30.069999999999997</v>
      </c>
      <c r="F26" s="24">
        <f>SUM(F19:F25)</f>
        <v>129.56</v>
      </c>
      <c r="G26" s="24">
        <f>SUM(G19:G25)</f>
        <v>850.6</v>
      </c>
      <c r="H26" s="12"/>
    </row>
    <row r="27" spans="1:8">
      <c r="A27" s="47"/>
      <c r="B27" s="47"/>
      <c r="C27" s="47"/>
      <c r="D27" s="47"/>
      <c r="E27" s="47"/>
      <c r="F27" s="47"/>
      <c r="G27" s="47"/>
    </row>
    <row r="28" spans="1:8">
      <c r="A28" s="44"/>
      <c r="B28" s="44"/>
      <c r="C28" s="19"/>
      <c r="D28" s="19"/>
      <c r="E28" s="19"/>
      <c r="F28" s="19"/>
      <c r="G28" s="19"/>
    </row>
    <row r="29" spans="1:8">
      <c r="A29" s="44"/>
      <c r="B29" s="44"/>
      <c r="C29" s="19"/>
      <c r="D29" s="19"/>
      <c r="E29" s="19"/>
      <c r="F29" s="19"/>
      <c r="G29" s="19"/>
    </row>
    <row r="30" spans="1:8">
      <c r="A30" s="9"/>
    </row>
  </sheetData>
  <mergeCells count="15">
    <mergeCell ref="H16:H17"/>
    <mergeCell ref="A14:G15"/>
    <mergeCell ref="B16:B17"/>
    <mergeCell ref="D16:F17"/>
    <mergeCell ref="B4:B5"/>
    <mergeCell ref="B1:D1"/>
    <mergeCell ref="E1:H1"/>
    <mergeCell ref="D2:F2"/>
    <mergeCell ref="A3:G3"/>
    <mergeCell ref="H4:H5"/>
    <mergeCell ref="D4:F5"/>
    <mergeCell ref="A21:A22"/>
    <mergeCell ref="A24:A25"/>
    <mergeCell ref="A7:A8"/>
    <mergeCell ref="A10:A11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I31"/>
  <sheetViews>
    <sheetView workbookViewId="0">
      <selection activeCell="C24" sqref="C24"/>
    </sheetView>
  </sheetViews>
  <sheetFormatPr defaultRowHeight="14.4"/>
  <cols>
    <col min="1" max="1" width="8.109375" bestFit="1" customWidth="1"/>
    <col min="2" max="2" width="34.5546875" customWidth="1"/>
    <col min="3" max="3" width="15" customWidth="1"/>
    <col min="4" max="4" width="14.5546875" customWidth="1"/>
    <col min="5" max="5" width="13.6640625" customWidth="1"/>
    <col min="6" max="6" width="18" customWidth="1"/>
    <col min="7" max="7" width="16.33203125" customWidth="1"/>
  </cols>
  <sheetData>
    <row r="1" spans="1:9" ht="18" thickBot="1">
      <c r="A1" s="180" t="s">
        <v>12</v>
      </c>
      <c r="B1" s="180"/>
      <c r="C1" s="180"/>
      <c r="D1" s="180"/>
      <c r="E1" s="180"/>
      <c r="F1" s="180"/>
      <c r="G1" s="180"/>
    </row>
    <row r="2" spans="1:9" ht="45" customHeight="1">
      <c r="A2" s="84" t="s">
        <v>43</v>
      </c>
      <c r="B2" s="187" t="s">
        <v>2</v>
      </c>
      <c r="C2" s="6" t="s">
        <v>41</v>
      </c>
      <c r="D2" s="165" t="s">
        <v>51</v>
      </c>
      <c r="E2" s="166"/>
      <c r="F2" s="167"/>
      <c r="G2" s="6" t="s">
        <v>3</v>
      </c>
      <c r="H2" s="84" t="s">
        <v>0</v>
      </c>
    </row>
    <row r="3" spans="1:9" ht="41.25" customHeight="1" thickBot="1">
      <c r="A3" s="86" t="s">
        <v>44</v>
      </c>
      <c r="B3" s="188"/>
      <c r="C3" s="68" t="s">
        <v>42</v>
      </c>
      <c r="D3" s="168"/>
      <c r="E3" s="169"/>
      <c r="F3" s="170"/>
      <c r="G3" s="7" t="s">
        <v>4</v>
      </c>
      <c r="H3" s="85" t="s">
        <v>1</v>
      </c>
    </row>
    <row r="4" spans="1:9" ht="15" thickBot="1">
      <c r="A4" s="8"/>
      <c r="B4" s="29"/>
      <c r="C4" s="14"/>
      <c r="D4" s="17" t="s">
        <v>5</v>
      </c>
      <c r="E4" s="149" t="s">
        <v>6</v>
      </c>
      <c r="F4" s="1" t="s">
        <v>7</v>
      </c>
      <c r="G4" s="1"/>
      <c r="H4" s="28"/>
    </row>
    <row r="5" spans="1:9">
      <c r="A5" s="175" t="s">
        <v>45</v>
      </c>
      <c r="B5" s="104" t="s">
        <v>65</v>
      </c>
      <c r="C5" s="105">
        <v>180</v>
      </c>
      <c r="D5" s="105">
        <v>8.9499999999999993</v>
      </c>
      <c r="E5" s="105">
        <v>6.73</v>
      </c>
      <c r="F5" s="105">
        <v>43</v>
      </c>
      <c r="G5" s="105">
        <v>276.52999999999997</v>
      </c>
      <c r="H5" s="114" t="s">
        <v>33</v>
      </c>
    </row>
    <row r="6" spans="1:9">
      <c r="A6" s="176"/>
      <c r="B6" s="109" t="s">
        <v>9</v>
      </c>
      <c r="C6" s="112">
        <v>50</v>
      </c>
      <c r="D6" s="109">
        <v>6.9</v>
      </c>
      <c r="E6" s="108">
        <v>0.8</v>
      </c>
      <c r="F6" s="109">
        <v>71.3</v>
      </c>
      <c r="G6" s="109">
        <v>316</v>
      </c>
      <c r="H6" s="76" t="s">
        <v>87</v>
      </c>
    </row>
    <row r="7" spans="1:9">
      <c r="A7" s="13" t="s">
        <v>52</v>
      </c>
      <c r="B7" s="115" t="s">
        <v>88</v>
      </c>
      <c r="C7" s="105">
        <v>100</v>
      </c>
      <c r="D7" s="105">
        <v>13.67</v>
      </c>
      <c r="E7" s="105">
        <v>9.82</v>
      </c>
      <c r="F7" s="105">
        <v>7.35</v>
      </c>
      <c r="G7" s="105">
        <v>174.52</v>
      </c>
      <c r="H7" s="132" t="s">
        <v>89</v>
      </c>
      <c r="I7" s="162"/>
    </row>
    <row r="8" spans="1:9" ht="15" thickBot="1">
      <c r="A8" s="171" t="s">
        <v>47</v>
      </c>
      <c r="B8" s="115" t="s">
        <v>66</v>
      </c>
      <c r="C8" s="105">
        <v>200</v>
      </c>
      <c r="D8" s="105">
        <v>0.66</v>
      </c>
      <c r="E8" s="105">
        <v>0.09</v>
      </c>
      <c r="F8" s="105">
        <v>32.01</v>
      </c>
      <c r="G8" s="105">
        <v>132.80000000000001</v>
      </c>
      <c r="H8" s="132" t="s">
        <v>80</v>
      </c>
    </row>
    <row r="9" spans="1:9" ht="15" thickBot="1">
      <c r="A9" s="172"/>
      <c r="B9" s="104" t="s">
        <v>67</v>
      </c>
      <c r="C9" s="105">
        <v>150</v>
      </c>
      <c r="D9" s="105">
        <v>0.6</v>
      </c>
      <c r="E9" s="105">
        <v>0.46</v>
      </c>
      <c r="F9" s="105">
        <v>14.7</v>
      </c>
      <c r="G9" s="105">
        <v>68.260000000000005</v>
      </c>
      <c r="H9" s="134" t="s">
        <v>30</v>
      </c>
    </row>
    <row r="10" spans="1:9" ht="15" thickBot="1">
      <c r="A10" s="59"/>
      <c r="B10" s="70" t="s">
        <v>48</v>
      </c>
      <c r="C10" s="39">
        <f>C5+C6+C7+C8+C9</f>
        <v>680</v>
      </c>
      <c r="D10" s="148">
        <f>SUM(D5:D9)</f>
        <v>30.78</v>
      </c>
      <c r="E10" s="39">
        <f>SUM(E5:E9)</f>
        <v>17.900000000000002</v>
      </c>
      <c r="F10" s="24">
        <f>SUM(F5:F9)</f>
        <v>168.35999999999999</v>
      </c>
      <c r="G10" s="24">
        <f>SUM(G5:G9)</f>
        <v>968.1099999999999</v>
      </c>
      <c r="H10" s="23"/>
    </row>
    <row r="11" spans="1:9">
      <c r="A11" s="19"/>
      <c r="B11" s="19"/>
      <c r="C11" s="19"/>
      <c r="D11" s="19"/>
      <c r="E11" s="19"/>
      <c r="F11" s="19"/>
      <c r="G11" s="19"/>
    </row>
    <row r="12" spans="1:9" ht="18" thickBot="1">
      <c r="A12" s="184" t="s">
        <v>13</v>
      </c>
      <c r="B12" s="184"/>
      <c r="C12" s="184"/>
      <c r="D12" s="184"/>
      <c r="E12" s="184"/>
      <c r="F12" s="184"/>
      <c r="G12" s="184"/>
    </row>
    <row r="13" spans="1:9" ht="60" customHeight="1">
      <c r="A13" s="84" t="s">
        <v>43</v>
      </c>
      <c r="B13" s="35" t="s">
        <v>2</v>
      </c>
      <c r="C13" s="6" t="s">
        <v>41</v>
      </c>
      <c r="D13" s="165" t="s">
        <v>51</v>
      </c>
      <c r="E13" s="166"/>
      <c r="F13" s="167"/>
      <c r="G13" s="36" t="s">
        <v>3</v>
      </c>
      <c r="H13" s="35" t="s">
        <v>0</v>
      </c>
    </row>
    <row r="14" spans="1:9" ht="41.25" customHeight="1" thickBot="1">
      <c r="A14" s="86" t="s">
        <v>44</v>
      </c>
      <c r="B14" s="67"/>
      <c r="C14" s="68" t="s">
        <v>42</v>
      </c>
      <c r="D14" s="168"/>
      <c r="E14" s="169"/>
      <c r="F14" s="170"/>
      <c r="G14" s="38" t="s">
        <v>4</v>
      </c>
      <c r="H14" s="20" t="s">
        <v>1</v>
      </c>
    </row>
    <row r="15" spans="1:9" ht="15" thickBot="1">
      <c r="A15" s="8"/>
      <c r="B15" s="74"/>
      <c r="C15" s="21"/>
      <c r="D15" s="40" t="s">
        <v>5</v>
      </c>
      <c r="E15" s="149" t="s">
        <v>6</v>
      </c>
      <c r="F15" s="22" t="s">
        <v>7</v>
      </c>
      <c r="G15" s="18"/>
      <c r="H15" s="12"/>
    </row>
    <row r="16" spans="1:9" ht="30" customHeight="1">
      <c r="A16" s="175" t="s">
        <v>45</v>
      </c>
      <c r="B16" s="135" t="s">
        <v>37</v>
      </c>
      <c r="C16" s="105">
        <v>200</v>
      </c>
      <c r="D16" s="105">
        <v>4.34</v>
      </c>
      <c r="E16" s="105">
        <v>12.82</v>
      </c>
      <c r="F16" s="105">
        <v>25.18</v>
      </c>
      <c r="G16" s="105">
        <v>241</v>
      </c>
      <c r="H16" s="105" t="s">
        <v>36</v>
      </c>
    </row>
    <row r="17" spans="1:9">
      <c r="A17" s="176"/>
      <c r="B17" s="136" t="s">
        <v>68</v>
      </c>
      <c r="C17" s="105">
        <v>100</v>
      </c>
      <c r="D17" s="105">
        <v>22.4</v>
      </c>
      <c r="E17" s="105">
        <v>18.23</v>
      </c>
      <c r="F17" s="105">
        <v>7.03</v>
      </c>
      <c r="G17" s="105">
        <v>281.25</v>
      </c>
      <c r="H17" s="132" t="s">
        <v>38</v>
      </c>
      <c r="I17" s="163"/>
    </row>
    <row r="18" spans="1:9">
      <c r="A18" s="13" t="s">
        <v>53</v>
      </c>
      <c r="B18" s="136" t="s">
        <v>90</v>
      </c>
      <c r="C18" s="105">
        <v>200</v>
      </c>
      <c r="D18" s="105">
        <v>4.08</v>
      </c>
      <c r="E18" s="105">
        <v>3.54</v>
      </c>
      <c r="F18" s="105">
        <v>17.579999999999998</v>
      </c>
      <c r="G18" s="105">
        <v>118.6</v>
      </c>
      <c r="H18" s="132">
        <v>943</v>
      </c>
      <c r="I18" s="164"/>
    </row>
    <row r="19" spans="1:9">
      <c r="A19" s="171" t="s">
        <v>47</v>
      </c>
      <c r="B19" s="109" t="s">
        <v>8</v>
      </c>
      <c r="C19" s="109">
        <v>50</v>
      </c>
      <c r="D19" s="109">
        <v>6.9</v>
      </c>
      <c r="E19" s="108">
        <v>0.8</v>
      </c>
      <c r="F19" s="109">
        <v>71.3</v>
      </c>
      <c r="G19" s="109">
        <v>316</v>
      </c>
      <c r="H19" s="109" t="s">
        <v>87</v>
      </c>
      <c r="I19" s="163"/>
    </row>
    <row r="20" spans="1:9" ht="15" thickBot="1">
      <c r="A20" s="172"/>
      <c r="B20" s="76"/>
      <c r="C20" s="76"/>
      <c r="D20" s="150"/>
      <c r="E20" s="76"/>
      <c r="F20" s="76"/>
      <c r="G20" s="76"/>
      <c r="H20" s="81"/>
    </row>
    <row r="21" spans="1:9" ht="15" thickBot="1">
      <c r="A21" s="59"/>
      <c r="B21" s="70" t="s">
        <v>48</v>
      </c>
      <c r="C21" s="27">
        <f>C16+C17+C18+C19+C20</f>
        <v>550</v>
      </c>
      <c r="D21" s="39">
        <f>SUM(D16:D20)</f>
        <v>37.72</v>
      </c>
      <c r="E21" s="57">
        <f>SUM(E16:E20)</f>
        <v>35.39</v>
      </c>
      <c r="F21" s="33">
        <f>SUM(F16:F20)</f>
        <v>121.09</v>
      </c>
      <c r="G21" s="24">
        <f>SUM(G16:G20)</f>
        <v>956.85</v>
      </c>
      <c r="H21" s="23"/>
    </row>
    <row r="22" spans="1:9">
      <c r="A22" s="26"/>
      <c r="B22" s="26"/>
      <c r="C22" s="26"/>
      <c r="D22" s="26"/>
      <c r="E22" s="26"/>
      <c r="F22" s="26"/>
      <c r="G22" s="26"/>
    </row>
    <row r="23" spans="1:9" ht="16.8">
      <c r="A23" s="26"/>
      <c r="B23" s="26"/>
      <c r="C23" s="25"/>
      <c r="D23" s="25"/>
      <c r="E23" s="25"/>
      <c r="F23" s="25"/>
      <c r="G23" s="25"/>
    </row>
    <row r="24" spans="1:9" ht="16.8">
      <c r="A24" s="26"/>
      <c r="B24" s="26"/>
      <c r="C24" s="25"/>
      <c r="D24" s="25"/>
      <c r="E24" s="25"/>
      <c r="F24" s="25"/>
      <c r="G24" s="25"/>
    </row>
    <row r="25" spans="1:9" ht="16.8">
      <c r="A25" s="26"/>
      <c r="B25" s="26"/>
      <c r="C25" s="25"/>
      <c r="E25" s="25"/>
      <c r="F25" s="25"/>
      <c r="G25" s="25"/>
    </row>
    <row r="26" spans="1:9" ht="16.8">
      <c r="A26" s="26"/>
      <c r="B26" s="30"/>
      <c r="C26" s="25"/>
      <c r="D26" s="25"/>
      <c r="E26" s="25"/>
      <c r="F26" s="25"/>
      <c r="G26" s="25"/>
    </row>
    <row r="27" spans="1:9" ht="16.8">
      <c r="A27" s="26"/>
      <c r="B27" s="30"/>
      <c r="C27" s="25"/>
      <c r="D27" s="25"/>
      <c r="E27" s="25"/>
      <c r="F27" s="25"/>
      <c r="G27" s="25"/>
    </row>
    <row r="28" spans="1:9" ht="16.8">
      <c r="A28" s="26"/>
      <c r="B28" s="49"/>
      <c r="C28" s="26"/>
      <c r="D28" s="50"/>
      <c r="E28" s="50"/>
      <c r="F28" s="50"/>
      <c r="G28" s="50"/>
    </row>
    <row r="29" spans="1:9">
      <c r="A29" s="19"/>
      <c r="B29" s="19"/>
      <c r="C29" s="19"/>
      <c r="D29" s="19"/>
      <c r="E29" s="19"/>
      <c r="F29" s="19"/>
      <c r="G29" s="19"/>
    </row>
    <row r="30" spans="1:9">
      <c r="A30" s="19"/>
      <c r="B30" s="44"/>
      <c r="C30" s="19"/>
      <c r="D30" s="19"/>
      <c r="E30" s="19"/>
      <c r="F30" s="19"/>
      <c r="G30" s="19"/>
    </row>
    <row r="31" spans="1:9">
      <c r="A31" s="19"/>
      <c r="B31" s="19"/>
      <c r="C31" s="19"/>
      <c r="D31" s="19"/>
      <c r="E31" s="19"/>
      <c r="F31" s="19"/>
      <c r="G31" s="19"/>
    </row>
  </sheetData>
  <mergeCells count="9">
    <mergeCell ref="A19:A20"/>
    <mergeCell ref="A12:G12"/>
    <mergeCell ref="D13:F14"/>
    <mergeCell ref="A16:A17"/>
    <mergeCell ref="A8:A9"/>
    <mergeCell ref="A1:G1"/>
    <mergeCell ref="B2:B3"/>
    <mergeCell ref="D2:F3"/>
    <mergeCell ref="A5:A6"/>
  </mergeCells>
  <phoneticPr fontId="0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31"/>
  <sheetViews>
    <sheetView zoomScaleNormal="100" workbookViewId="0">
      <selection activeCell="B20" sqref="B20:H20"/>
    </sheetView>
  </sheetViews>
  <sheetFormatPr defaultRowHeight="14.4"/>
  <cols>
    <col min="2" max="2" width="41.109375" customWidth="1"/>
    <col min="3" max="3" width="14.6640625" customWidth="1"/>
    <col min="4" max="4" width="12.44140625" customWidth="1"/>
    <col min="5" max="5" width="13.5546875" customWidth="1"/>
    <col min="6" max="6" width="14.88671875" customWidth="1"/>
    <col min="7" max="7" width="16.33203125" customWidth="1"/>
  </cols>
  <sheetData>
    <row r="1" spans="1:8" ht="18" thickBot="1">
      <c r="A1" s="180" t="s">
        <v>14</v>
      </c>
      <c r="B1" s="180"/>
      <c r="C1" s="180"/>
      <c r="D1" s="180"/>
      <c r="E1" s="180"/>
      <c r="F1" s="180"/>
      <c r="G1" s="191"/>
    </row>
    <row r="2" spans="1:8" ht="45" customHeight="1">
      <c r="A2" s="84" t="s">
        <v>43</v>
      </c>
      <c r="B2" s="187" t="s">
        <v>2</v>
      </c>
      <c r="C2" s="6" t="s">
        <v>41</v>
      </c>
      <c r="D2" s="165" t="s">
        <v>51</v>
      </c>
      <c r="E2" s="166"/>
      <c r="F2" s="167"/>
      <c r="G2" s="78" t="s">
        <v>3</v>
      </c>
      <c r="H2" s="84" t="s">
        <v>0</v>
      </c>
    </row>
    <row r="3" spans="1:8" ht="15" thickBot="1">
      <c r="A3" s="86" t="s">
        <v>44</v>
      </c>
      <c r="B3" s="192"/>
      <c r="C3" s="68" t="s">
        <v>42</v>
      </c>
      <c r="D3" s="168"/>
      <c r="E3" s="169"/>
      <c r="F3" s="170"/>
      <c r="G3" s="78" t="s">
        <v>4</v>
      </c>
      <c r="H3" s="86" t="s">
        <v>1</v>
      </c>
    </row>
    <row r="4" spans="1:8" ht="15" thickBot="1">
      <c r="A4" s="8"/>
      <c r="B4" s="75"/>
      <c r="C4" s="16"/>
      <c r="D4" s="41" t="s">
        <v>5</v>
      </c>
      <c r="E4" s="147" t="s">
        <v>6</v>
      </c>
      <c r="F4" s="77" t="s">
        <v>7</v>
      </c>
      <c r="G4" s="93"/>
      <c r="H4" s="8"/>
    </row>
    <row r="5" spans="1:8">
      <c r="A5" s="175" t="s">
        <v>45</v>
      </c>
      <c r="B5" s="104" t="s">
        <v>81</v>
      </c>
      <c r="C5" s="128">
        <v>210</v>
      </c>
      <c r="D5" s="128">
        <v>19</v>
      </c>
      <c r="E5" s="128">
        <v>13.94</v>
      </c>
      <c r="F5" s="128">
        <v>54.9</v>
      </c>
      <c r="G5" s="128">
        <v>411.85</v>
      </c>
      <c r="H5" s="129" t="s">
        <v>34</v>
      </c>
    </row>
    <row r="6" spans="1:8">
      <c r="A6" s="176"/>
      <c r="B6" s="115" t="s">
        <v>18</v>
      </c>
      <c r="C6" s="105">
        <v>200</v>
      </c>
      <c r="D6" s="105">
        <v>0.2</v>
      </c>
      <c r="E6" s="109"/>
      <c r="F6" s="105">
        <v>14</v>
      </c>
      <c r="G6" s="105">
        <v>28</v>
      </c>
      <c r="H6" s="126" t="s">
        <v>27</v>
      </c>
    </row>
    <row r="7" spans="1:8" ht="14.4" customHeight="1" thickBot="1">
      <c r="A7" s="13" t="s">
        <v>46</v>
      </c>
      <c r="B7" s="109" t="s">
        <v>9</v>
      </c>
      <c r="C7" s="107">
        <v>50</v>
      </c>
      <c r="D7" s="109">
        <v>6.9</v>
      </c>
      <c r="E7" s="108">
        <v>0.8</v>
      </c>
      <c r="F7" s="109">
        <v>71.3</v>
      </c>
      <c r="G7" s="109">
        <v>316</v>
      </c>
      <c r="H7" s="76" t="s">
        <v>87</v>
      </c>
    </row>
    <row r="8" spans="1:8">
      <c r="A8" s="171" t="s">
        <v>47</v>
      </c>
      <c r="B8" s="104" t="s">
        <v>69</v>
      </c>
      <c r="C8" s="130">
        <v>100</v>
      </c>
      <c r="D8" s="130">
        <v>0.6</v>
      </c>
      <c r="E8" s="130">
        <v>0.14000000000000001</v>
      </c>
      <c r="F8" s="130">
        <v>15</v>
      </c>
      <c r="G8" s="130">
        <v>66</v>
      </c>
      <c r="H8" s="126" t="s">
        <v>82</v>
      </c>
    </row>
    <row r="9" spans="1:8" ht="15" thickBot="1">
      <c r="A9" s="172"/>
      <c r="B9" s="115" t="s">
        <v>63</v>
      </c>
      <c r="C9" s="105">
        <v>65</v>
      </c>
      <c r="D9" s="105">
        <v>1.1000000000000001</v>
      </c>
      <c r="E9" s="105">
        <v>0.2</v>
      </c>
      <c r="F9" s="105">
        <v>3.8</v>
      </c>
      <c r="G9" s="105">
        <v>22</v>
      </c>
      <c r="H9" s="126" t="s">
        <v>26</v>
      </c>
    </row>
    <row r="10" spans="1:8" ht="15.75" customHeight="1" thickBot="1">
      <c r="A10" s="59"/>
      <c r="B10" s="70" t="s">
        <v>48</v>
      </c>
      <c r="C10" s="159">
        <f>C5+C6+C7+C8+C9</f>
        <v>625</v>
      </c>
      <c r="D10" s="69">
        <f>SUM(D5:D9)</f>
        <v>27.800000000000004</v>
      </c>
      <c r="E10" s="69">
        <f>SUM(E5:E9)</f>
        <v>15.08</v>
      </c>
      <c r="F10" s="70">
        <f>SUM(F5:F9)</f>
        <v>159</v>
      </c>
      <c r="G10" s="92">
        <f>SUM(G5:G9)</f>
        <v>843.85</v>
      </c>
      <c r="H10" s="59"/>
    </row>
    <row r="11" spans="1:8" ht="15.6">
      <c r="A11" s="42"/>
      <c r="B11" s="19"/>
      <c r="C11" s="43"/>
      <c r="D11" s="19"/>
      <c r="E11" s="19"/>
      <c r="F11" s="19"/>
      <c r="G11" s="43"/>
    </row>
    <row r="12" spans="1:8" ht="15.6">
      <c r="A12" s="42"/>
      <c r="B12" s="44"/>
      <c r="C12" s="44"/>
      <c r="D12" s="44"/>
      <c r="E12" s="19"/>
      <c r="F12" s="19"/>
      <c r="G12" s="19"/>
    </row>
    <row r="13" spans="1:8">
      <c r="A13" s="19"/>
      <c r="B13" s="44"/>
      <c r="C13" s="44"/>
      <c r="D13" s="44"/>
      <c r="E13" s="44"/>
      <c r="F13" s="19"/>
      <c r="G13" s="19"/>
    </row>
    <row r="14" spans="1:8">
      <c r="A14" s="19"/>
      <c r="B14" s="19"/>
      <c r="C14" s="19"/>
      <c r="D14" s="19"/>
      <c r="E14" s="19"/>
      <c r="F14" s="19"/>
      <c r="G14" s="19"/>
    </row>
    <row r="15" spans="1:8" ht="18" thickBot="1">
      <c r="A15" s="184" t="s">
        <v>17</v>
      </c>
      <c r="B15" s="193"/>
      <c r="C15" s="184"/>
      <c r="D15" s="184"/>
      <c r="E15" s="184"/>
      <c r="F15" s="184"/>
      <c r="G15" s="184"/>
    </row>
    <row r="16" spans="1:8" ht="45" customHeight="1">
      <c r="A16" s="84" t="s">
        <v>43</v>
      </c>
      <c r="B16" s="189" t="s">
        <v>2</v>
      </c>
      <c r="C16" s="6" t="s">
        <v>41</v>
      </c>
      <c r="D16" s="165" t="s">
        <v>51</v>
      </c>
      <c r="E16" s="166"/>
      <c r="F16" s="167"/>
      <c r="G16" s="36" t="s">
        <v>3</v>
      </c>
      <c r="H16" s="82" t="s">
        <v>15</v>
      </c>
    </row>
    <row r="17" spans="1:8" ht="15" thickBot="1">
      <c r="A17" s="86" t="s">
        <v>44</v>
      </c>
      <c r="B17" s="190"/>
      <c r="C17" s="68" t="s">
        <v>42</v>
      </c>
      <c r="D17" s="168"/>
      <c r="E17" s="169"/>
      <c r="F17" s="170"/>
      <c r="G17" s="37" t="s">
        <v>4</v>
      </c>
      <c r="H17" s="83" t="s">
        <v>16</v>
      </c>
    </row>
    <row r="18" spans="1:8" ht="15" thickBot="1">
      <c r="A18" s="8"/>
      <c r="B18" s="33"/>
      <c r="C18" s="27"/>
      <c r="D18" s="39" t="s">
        <v>5</v>
      </c>
      <c r="E18" s="147" t="s">
        <v>6</v>
      </c>
      <c r="F18" s="24" t="s">
        <v>7</v>
      </c>
      <c r="G18" s="24"/>
      <c r="H18" s="32"/>
    </row>
    <row r="19" spans="1:8">
      <c r="A19" s="175" t="s">
        <v>49</v>
      </c>
      <c r="B19" s="104" t="s">
        <v>70</v>
      </c>
      <c r="C19" s="105">
        <v>180</v>
      </c>
      <c r="D19" s="105">
        <v>23.06</v>
      </c>
      <c r="E19" s="105">
        <v>5.12</v>
      </c>
      <c r="F19" s="105">
        <v>50.84</v>
      </c>
      <c r="G19" s="105">
        <v>328.18</v>
      </c>
      <c r="H19" s="105" t="s">
        <v>22</v>
      </c>
    </row>
    <row r="20" spans="1:8" ht="15" thickBot="1">
      <c r="A20" s="176"/>
      <c r="B20" s="115" t="s">
        <v>71</v>
      </c>
      <c r="C20" s="105">
        <v>140</v>
      </c>
      <c r="D20" s="105">
        <v>15.86</v>
      </c>
      <c r="E20" s="105">
        <v>12.45</v>
      </c>
      <c r="F20" s="105">
        <v>18.14</v>
      </c>
      <c r="G20" s="105">
        <v>247.69</v>
      </c>
      <c r="H20" s="119" t="s">
        <v>83</v>
      </c>
    </row>
    <row r="21" spans="1:8">
      <c r="A21" s="13" t="s">
        <v>50</v>
      </c>
      <c r="B21" s="120" t="s">
        <v>18</v>
      </c>
      <c r="C21" s="121">
        <v>200</v>
      </c>
      <c r="D21" s="122">
        <v>0.2</v>
      </c>
      <c r="E21" s="123"/>
      <c r="F21" s="123">
        <v>14</v>
      </c>
      <c r="G21" s="124">
        <v>28</v>
      </c>
      <c r="H21" s="125" t="s">
        <v>27</v>
      </c>
    </row>
    <row r="22" spans="1:8">
      <c r="A22" s="171" t="s">
        <v>47</v>
      </c>
      <c r="B22" s="109" t="s">
        <v>9</v>
      </c>
      <c r="C22" s="107">
        <v>50</v>
      </c>
      <c r="D22" s="109">
        <v>6.9</v>
      </c>
      <c r="E22" s="108">
        <v>0.8</v>
      </c>
      <c r="F22" s="109">
        <v>71.3</v>
      </c>
      <c r="G22" s="109">
        <v>316</v>
      </c>
      <c r="H22" s="76" t="s">
        <v>87</v>
      </c>
    </row>
    <row r="23" spans="1:8" ht="35.1" customHeight="1" thickBot="1">
      <c r="A23" s="172"/>
      <c r="B23" s="115" t="s">
        <v>63</v>
      </c>
      <c r="C23" s="105">
        <v>65</v>
      </c>
      <c r="D23" s="105">
        <v>1.1000000000000001</v>
      </c>
      <c r="E23" s="105">
        <v>0.2</v>
      </c>
      <c r="F23" s="105">
        <v>3.8</v>
      </c>
      <c r="G23" s="105">
        <v>22</v>
      </c>
      <c r="H23" s="126" t="s">
        <v>26</v>
      </c>
    </row>
    <row r="24" spans="1:8" ht="2.25" hidden="1" customHeight="1" thickBot="1">
      <c r="A24" s="60"/>
      <c r="B24" s="111" t="s">
        <v>25</v>
      </c>
      <c r="C24" s="112">
        <v>60</v>
      </c>
      <c r="D24" s="112"/>
      <c r="E24" s="114">
        <v>1.2E-2</v>
      </c>
      <c r="F24" s="112">
        <v>2.2799999999999998</v>
      </c>
      <c r="G24" s="118">
        <v>13.2</v>
      </c>
      <c r="H24" s="127"/>
    </row>
    <row r="25" spans="1:8" ht="25.5" customHeight="1" thickBot="1">
      <c r="A25" s="61"/>
      <c r="B25" s="120"/>
      <c r="C25" s="121"/>
      <c r="D25" s="122"/>
      <c r="E25" s="123"/>
      <c r="F25" s="123"/>
      <c r="G25" s="124"/>
      <c r="H25" s="125"/>
    </row>
    <row r="26" spans="1:8" ht="15" thickBot="1">
      <c r="A26" s="59"/>
      <c r="B26" s="70" t="s">
        <v>48</v>
      </c>
      <c r="C26" s="27">
        <f>C19+C20+C21+C22+C23+C25</f>
        <v>635</v>
      </c>
      <c r="D26" s="27">
        <f>D19+D20+D21+D22+D23+D25</f>
        <v>47.120000000000005</v>
      </c>
      <c r="E26" s="39">
        <f>E19+E20+E21+E22+E23+E25</f>
        <v>18.57</v>
      </c>
      <c r="F26" s="39">
        <f>SUM(F19+F20+F21+F22+F23+F25)</f>
        <v>158.08000000000001</v>
      </c>
      <c r="G26" s="65">
        <f>G19+G20+G21+G22+G23+G25</f>
        <v>941.87</v>
      </c>
      <c r="H26" s="59"/>
    </row>
    <row r="27" spans="1:8">
      <c r="A27" s="58"/>
      <c r="B27" s="19"/>
      <c r="C27" s="19"/>
      <c r="D27" s="19"/>
      <c r="E27" s="19"/>
      <c r="F27" s="19"/>
      <c r="G27" s="19"/>
    </row>
    <row r="28" spans="1:8">
      <c r="C28" s="9"/>
    </row>
    <row r="29" spans="1:8">
      <c r="B29" s="9"/>
      <c r="C29" s="9"/>
      <c r="D29" s="9"/>
      <c r="E29" s="9"/>
    </row>
    <row r="31" spans="1:8">
      <c r="E31" s="9"/>
      <c r="F31" s="9"/>
      <c r="G31" s="9"/>
    </row>
  </sheetData>
  <mergeCells count="10">
    <mergeCell ref="A19:A20"/>
    <mergeCell ref="A22:A23"/>
    <mergeCell ref="B16:B17"/>
    <mergeCell ref="D16:F17"/>
    <mergeCell ref="A1:G1"/>
    <mergeCell ref="B2:B3"/>
    <mergeCell ref="D2:F3"/>
    <mergeCell ref="A15:G15"/>
    <mergeCell ref="A5:A6"/>
    <mergeCell ref="A8:A9"/>
  </mergeCells>
  <phoneticPr fontId="0" type="noConversion"/>
  <pageMargins left="0.7" right="0.7" top="0.75" bottom="0.75" header="0.3" footer="0.3"/>
  <pageSetup paperSize="9" scale="92" orientation="landscape" r:id="rId1"/>
  <ignoredErrors>
    <ignoredError sqref="F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33"/>
  <sheetViews>
    <sheetView topLeftCell="A4" workbookViewId="0">
      <selection activeCell="B23" sqref="B23:H23"/>
    </sheetView>
  </sheetViews>
  <sheetFormatPr defaultRowHeight="14.4"/>
  <cols>
    <col min="1" max="1" width="8.44140625" customWidth="1"/>
    <col min="2" max="2" width="30.109375" customWidth="1"/>
    <col min="3" max="4" width="15.109375" customWidth="1"/>
    <col min="5" max="5" width="14.109375" customWidth="1"/>
    <col min="6" max="6" width="16.33203125" customWidth="1"/>
    <col min="7" max="7" width="14.6640625" customWidth="1"/>
  </cols>
  <sheetData>
    <row r="1" spans="1:10" ht="18" thickBot="1">
      <c r="A1" s="194" t="s">
        <v>19</v>
      </c>
      <c r="B1" s="194"/>
      <c r="C1" s="194"/>
      <c r="D1" s="194"/>
      <c r="E1" s="194"/>
      <c r="F1" s="194"/>
      <c r="G1" s="194"/>
    </row>
    <row r="2" spans="1:10" ht="45" customHeight="1">
      <c r="A2" s="84" t="s">
        <v>43</v>
      </c>
      <c r="B2" s="199" t="s">
        <v>2</v>
      </c>
      <c r="C2" s="6" t="s">
        <v>41</v>
      </c>
      <c r="D2" s="165" t="s">
        <v>51</v>
      </c>
      <c r="E2" s="166"/>
      <c r="F2" s="167"/>
      <c r="G2" s="97" t="s">
        <v>3</v>
      </c>
      <c r="H2" s="78" t="s">
        <v>15</v>
      </c>
    </row>
    <row r="3" spans="1:10" ht="44.25" customHeight="1" thickBot="1">
      <c r="A3" s="86" t="s">
        <v>44</v>
      </c>
      <c r="B3" s="200"/>
      <c r="C3" s="68" t="s">
        <v>42</v>
      </c>
      <c r="D3" s="168"/>
      <c r="E3" s="169"/>
      <c r="F3" s="170"/>
      <c r="G3" s="90" t="s">
        <v>4</v>
      </c>
      <c r="H3" s="78" t="s">
        <v>16</v>
      </c>
    </row>
    <row r="4" spans="1:10" ht="26.25" customHeight="1" thickBot="1">
      <c r="A4" s="8"/>
      <c r="B4" s="41"/>
      <c r="C4" s="41"/>
      <c r="D4" s="41" t="s">
        <v>5</v>
      </c>
      <c r="E4" s="147" t="s">
        <v>6</v>
      </c>
      <c r="F4" s="41" t="s">
        <v>7</v>
      </c>
      <c r="G4" s="77"/>
      <c r="H4" s="93"/>
    </row>
    <row r="5" spans="1:10" ht="12.75" hidden="1" customHeight="1">
      <c r="A5" s="175" t="s">
        <v>49</v>
      </c>
      <c r="B5" s="63"/>
      <c r="C5" s="63"/>
      <c r="D5" s="152"/>
      <c r="E5" s="63"/>
      <c r="F5" s="63"/>
      <c r="G5" s="99"/>
      <c r="H5" s="10"/>
    </row>
    <row r="6" spans="1:10" ht="15" hidden="1" customHeight="1">
      <c r="A6" s="176"/>
      <c r="B6" s="52"/>
      <c r="C6" s="52"/>
      <c r="D6" s="153"/>
      <c r="E6" s="52"/>
      <c r="F6" s="52"/>
      <c r="G6" s="62"/>
      <c r="H6" s="52"/>
    </row>
    <row r="7" spans="1:10" ht="31.5" customHeight="1">
      <c r="A7" s="175" t="s">
        <v>49</v>
      </c>
      <c r="B7" s="104" t="s">
        <v>91</v>
      </c>
      <c r="C7" s="105">
        <v>220</v>
      </c>
      <c r="D7" s="105">
        <v>7.89</v>
      </c>
      <c r="E7" s="105">
        <v>7.49</v>
      </c>
      <c r="F7" s="105">
        <v>40.479999999999997</v>
      </c>
      <c r="G7" s="105">
        <v>260.89999999999998</v>
      </c>
      <c r="H7" s="137" t="s">
        <v>39</v>
      </c>
    </row>
    <row r="8" spans="1:10" ht="1.5" hidden="1" customHeight="1">
      <c r="A8" s="176"/>
      <c r="B8" s="109"/>
      <c r="C8" s="109"/>
      <c r="D8" s="151"/>
      <c r="E8" s="109"/>
      <c r="F8" s="109"/>
      <c r="G8" s="108"/>
      <c r="H8" s="109"/>
      <c r="I8" s="9"/>
    </row>
    <row r="9" spans="1:10" ht="9.75" hidden="1" customHeight="1" thickBot="1">
      <c r="A9" s="13" t="s">
        <v>50</v>
      </c>
      <c r="B9" s="109"/>
      <c r="C9" s="109"/>
      <c r="D9" s="151"/>
      <c r="E9" s="109"/>
      <c r="F9" s="109"/>
      <c r="G9" s="108"/>
      <c r="H9" s="109"/>
    </row>
    <row r="10" spans="1:10" ht="15" customHeight="1">
      <c r="A10" s="171" t="s">
        <v>57</v>
      </c>
      <c r="B10" s="109" t="s">
        <v>9</v>
      </c>
      <c r="C10" s="109">
        <v>50</v>
      </c>
      <c r="D10" s="109">
        <v>6.9</v>
      </c>
      <c r="E10" s="108">
        <v>0.8</v>
      </c>
      <c r="F10" s="109">
        <v>71.3</v>
      </c>
      <c r="G10" s="109">
        <v>316</v>
      </c>
      <c r="H10" s="76" t="s">
        <v>87</v>
      </c>
      <c r="I10" s="9"/>
    </row>
    <row r="11" spans="1:10" ht="15" thickBot="1">
      <c r="A11" s="172"/>
      <c r="B11" s="109" t="s">
        <v>18</v>
      </c>
      <c r="C11" s="109">
        <v>200</v>
      </c>
      <c r="D11" s="108">
        <v>0.2</v>
      </c>
      <c r="E11" s="109"/>
      <c r="F11" s="109">
        <v>14</v>
      </c>
      <c r="G11" s="108">
        <v>28</v>
      </c>
      <c r="H11" s="109" t="s">
        <v>27</v>
      </c>
    </row>
    <row r="12" spans="1:10">
      <c r="A12" s="171" t="s">
        <v>47</v>
      </c>
      <c r="B12" s="106" t="s">
        <v>29</v>
      </c>
      <c r="C12" s="107">
        <v>10</v>
      </c>
      <c r="D12" s="108"/>
      <c r="E12" s="109">
        <v>8.1999999999999993</v>
      </c>
      <c r="F12" s="107">
        <v>0.1</v>
      </c>
      <c r="G12" s="108">
        <v>75</v>
      </c>
      <c r="H12" s="109" t="s">
        <v>31</v>
      </c>
    </row>
    <row r="13" spans="1:10" ht="15" thickBot="1">
      <c r="A13" s="172"/>
      <c r="B13" s="111" t="s">
        <v>28</v>
      </c>
      <c r="C13" s="112">
        <v>15</v>
      </c>
      <c r="D13" s="108">
        <v>3.48</v>
      </c>
      <c r="E13" s="110">
        <v>4.43</v>
      </c>
      <c r="F13" s="109"/>
      <c r="G13" s="113">
        <v>54.6</v>
      </c>
      <c r="H13" s="109" t="s">
        <v>32</v>
      </c>
    </row>
    <row r="14" spans="1:10" ht="32.25" customHeight="1" thickBot="1">
      <c r="A14" s="51"/>
      <c r="B14" s="115" t="s">
        <v>64</v>
      </c>
      <c r="C14" s="105">
        <v>100</v>
      </c>
      <c r="D14" s="105">
        <v>2.9</v>
      </c>
      <c r="E14" s="105">
        <v>3.2</v>
      </c>
      <c r="F14" s="105">
        <v>4</v>
      </c>
      <c r="G14" s="105">
        <v>59</v>
      </c>
      <c r="H14" s="108" t="s">
        <v>79</v>
      </c>
      <c r="I14" s="9"/>
      <c r="J14" s="9"/>
    </row>
    <row r="15" spans="1:10" ht="21" customHeight="1" thickBot="1">
      <c r="A15" s="66"/>
      <c r="B15" s="70" t="s">
        <v>48</v>
      </c>
      <c r="C15" s="39">
        <f>C7+C10+C11+C12+C13+C14</f>
        <v>595</v>
      </c>
      <c r="D15" s="154">
        <f>SUM(D7:D14)</f>
        <v>21.369999999999997</v>
      </c>
      <c r="E15" s="39">
        <f>SUM(E7:E14)</f>
        <v>24.12</v>
      </c>
      <c r="F15" s="39">
        <f>SUM(F7:F14)</f>
        <v>129.88</v>
      </c>
      <c r="G15" s="57">
        <f>SUM(G7:G14)</f>
        <v>793.5</v>
      </c>
      <c r="H15" s="76"/>
    </row>
    <row r="16" spans="1:10" ht="15" customHeight="1">
      <c r="A16" s="201" t="s">
        <v>20</v>
      </c>
      <c r="B16" s="193"/>
      <c r="C16" s="193"/>
      <c r="D16" s="193"/>
      <c r="E16" s="193"/>
      <c r="F16" s="193"/>
      <c r="G16" s="193"/>
      <c r="H16" s="193"/>
    </row>
    <row r="17" spans="1:25" ht="18" customHeight="1" thickBot="1">
      <c r="A17" s="201"/>
      <c r="B17" s="193"/>
      <c r="C17" s="193"/>
      <c r="D17" s="193"/>
      <c r="E17" s="193"/>
      <c r="F17" s="193"/>
      <c r="G17" s="193"/>
      <c r="H17" s="193"/>
      <c r="I17" s="15"/>
      <c r="J17" s="15"/>
      <c r="K17" s="15"/>
      <c r="L17" s="15"/>
      <c r="M17" s="15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5" hidden="1" thickBot="1">
      <c r="A18" s="46"/>
      <c r="B18" s="46"/>
      <c r="C18" s="46"/>
      <c r="D18" s="46"/>
      <c r="E18" s="46"/>
      <c r="F18" s="46"/>
      <c r="G18" s="46"/>
      <c r="H18" s="1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2.25" hidden="1" customHeight="1" thickBot="1">
      <c r="A19" s="197"/>
      <c r="B19" s="198"/>
      <c r="C19" s="198"/>
      <c r="D19" s="198"/>
      <c r="E19" s="198"/>
      <c r="F19" s="198"/>
      <c r="G19" s="198"/>
      <c r="H19" s="1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45" customHeight="1">
      <c r="A20" s="84" t="s">
        <v>43</v>
      </c>
      <c r="B20" s="195" t="s">
        <v>2</v>
      </c>
      <c r="C20" s="6" t="s">
        <v>41</v>
      </c>
      <c r="D20" s="165" t="s">
        <v>51</v>
      </c>
      <c r="E20" s="166"/>
      <c r="F20" s="167"/>
      <c r="G20" s="95" t="s">
        <v>3</v>
      </c>
      <c r="H20" s="91" t="s">
        <v>15</v>
      </c>
      <c r="I20" s="9"/>
      <c r="J20" s="9"/>
    </row>
    <row r="21" spans="1:25" ht="39" customHeight="1" thickBot="1">
      <c r="A21" s="86" t="s">
        <v>44</v>
      </c>
      <c r="B21" s="196"/>
      <c r="C21" s="68" t="s">
        <v>42</v>
      </c>
      <c r="D21" s="168"/>
      <c r="E21" s="169"/>
      <c r="F21" s="170"/>
      <c r="G21" s="89" t="s">
        <v>4</v>
      </c>
      <c r="H21" s="91" t="s">
        <v>16</v>
      </c>
    </row>
    <row r="22" spans="1:25" ht="15" thickBot="1">
      <c r="A22" s="8"/>
      <c r="B22" s="71"/>
      <c r="C22" s="72"/>
      <c r="D22" s="72" t="s">
        <v>5</v>
      </c>
      <c r="E22" s="147" t="s">
        <v>6</v>
      </c>
      <c r="F22" s="72" t="s">
        <v>7</v>
      </c>
      <c r="G22" s="98"/>
      <c r="H22" s="45"/>
    </row>
    <row r="23" spans="1:25" ht="15.75" customHeight="1">
      <c r="A23" s="94" t="s">
        <v>49</v>
      </c>
      <c r="B23" s="104" t="s">
        <v>94</v>
      </c>
      <c r="C23" s="105">
        <v>230</v>
      </c>
      <c r="D23" s="105">
        <v>10.44</v>
      </c>
      <c r="E23" s="105">
        <v>17.03</v>
      </c>
      <c r="F23" s="105">
        <v>23.72</v>
      </c>
      <c r="G23" s="105">
        <v>350.9</v>
      </c>
      <c r="H23" s="138" t="s">
        <v>92</v>
      </c>
    </row>
    <row r="24" spans="1:25" ht="16.8">
      <c r="A24" s="171" t="s">
        <v>58</v>
      </c>
      <c r="B24" s="139" t="s">
        <v>9</v>
      </c>
      <c r="C24" s="140">
        <v>50</v>
      </c>
      <c r="D24" s="109">
        <v>6.9</v>
      </c>
      <c r="E24" s="108">
        <v>0.8</v>
      </c>
      <c r="F24" s="109">
        <v>71.3</v>
      </c>
      <c r="G24" s="109">
        <v>316</v>
      </c>
      <c r="H24" s="76" t="s">
        <v>87</v>
      </c>
    </row>
    <row r="25" spans="1:25" ht="21" customHeight="1" thickBot="1">
      <c r="A25" s="172"/>
      <c r="B25" s="136" t="s">
        <v>90</v>
      </c>
      <c r="C25" s="105">
        <v>200</v>
      </c>
      <c r="D25" s="105">
        <v>4.08</v>
      </c>
      <c r="E25" s="105">
        <v>3.54</v>
      </c>
      <c r="F25" s="105">
        <v>17.579999999999998</v>
      </c>
      <c r="G25" s="105">
        <v>118.6</v>
      </c>
      <c r="H25" s="132" t="s">
        <v>27</v>
      </c>
    </row>
    <row r="26" spans="1:25" ht="0.75" hidden="1" customHeight="1">
      <c r="A26" s="202" t="s">
        <v>47</v>
      </c>
      <c r="B26" s="139"/>
      <c r="C26" s="140"/>
      <c r="D26" s="141"/>
      <c r="E26" s="140"/>
      <c r="F26" s="140"/>
      <c r="G26" s="141"/>
      <c r="H26" s="142"/>
    </row>
    <row r="27" spans="1:25" ht="19.95" customHeight="1" thickBot="1">
      <c r="A27" s="203"/>
      <c r="B27" s="115" t="s">
        <v>72</v>
      </c>
      <c r="C27" s="105">
        <v>60</v>
      </c>
      <c r="D27" s="105">
        <v>0.66</v>
      </c>
      <c r="E27" s="105">
        <v>0.12</v>
      </c>
      <c r="F27" s="105">
        <v>2.2799999999999998</v>
      </c>
      <c r="G27" s="105">
        <v>13.2</v>
      </c>
      <c r="H27" s="105" t="s">
        <v>26</v>
      </c>
    </row>
    <row r="28" spans="1:25" ht="15" thickBot="1">
      <c r="A28" s="203"/>
      <c r="B28" s="104" t="s">
        <v>67</v>
      </c>
      <c r="C28" s="105">
        <v>150</v>
      </c>
      <c r="D28" s="105">
        <v>0.6</v>
      </c>
      <c r="E28" s="105">
        <v>0.46</v>
      </c>
      <c r="F28" s="105">
        <v>14.7</v>
      </c>
      <c r="G28" s="105">
        <v>68.260000000000005</v>
      </c>
      <c r="H28" s="134" t="s">
        <v>30</v>
      </c>
    </row>
    <row r="29" spans="1:25" ht="17.399999999999999" thickBot="1">
      <c r="A29" s="100"/>
      <c r="B29" s="70" t="s">
        <v>48</v>
      </c>
      <c r="C29" s="160">
        <f>C23+C24+C25+C28+C27</f>
        <v>690</v>
      </c>
      <c r="D29" s="88">
        <f>SUM(D23:D28)</f>
        <v>22.680000000000003</v>
      </c>
      <c r="E29" s="73">
        <f>SUM(E23:E28)</f>
        <v>21.950000000000003</v>
      </c>
      <c r="F29" s="73">
        <f>SUM(F23:F28)</f>
        <v>129.57999999999998</v>
      </c>
      <c r="G29" s="88">
        <f>SUM(G23:G28)</f>
        <v>866.96</v>
      </c>
      <c r="H29" s="76"/>
    </row>
    <row r="30" spans="1:25">
      <c r="A30" s="26"/>
      <c r="B30" s="19"/>
      <c r="C30" s="19"/>
      <c r="D30" s="19"/>
      <c r="E30" s="19"/>
      <c r="F30" s="19"/>
      <c r="G30" s="19"/>
      <c r="H30" s="19"/>
    </row>
    <row r="31" spans="1:25">
      <c r="A31" s="26"/>
      <c r="B31" s="19"/>
      <c r="C31" s="19"/>
      <c r="D31" s="19"/>
      <c r="E31" s="19"/>
      <c r="F31" s="19"/>
      <c r="G31" s="19"/>
      <c r="H31" s="19"/>
    </row>
    <row r="32" spans="1:25">
      <c r="A32" s="26"/>
      <c r="B32" s="19"/>
      <c r="C32" s="19"/>
      <c r="D32" s="19"/>
      <c r="E32" s="19"/>
      <c r="F32" s="19"/>
      <c r="G32" s="19"/>
      <c r="H32" s="19"/>
    </row>
    <row r="33" spans="1:8">
      <c r="A33" s="19"/>
      <c r="B33" s="19"/>
      <c r="C33" s="19"/>
      <c r="D33" s="19"/>
      <c r="E33" s="19"/>
      <c r="F33" s="19"/>
      <c r="G33" s="19"/>
      <c r="H33" s="19"/>
    </row>
  </sheetData>
  <mergeCells count="13">
    <mergeCell ref="A24:A25"/>
    <mergeCell ref="A26:A28"/>
    <mergeCell ref="A1:G1"/>
    <mergeCell ref="B20:B21"/>
    <mergeCell ref="D20:F21"/>
    <mergeCell ref="A19:G19"/>
    <mergeCell ref="B2:B3"/>
    <mergeCell ref="D2:F3"/>
    <mergeCell ref="A5:A6"/>
    <mergeCell ref="A10:A11"/>
    <mergeCell ref="A12:A13"/>
    <mergeCell ref="A16:H17"/>
    <mergeCell ref="A7:A8"/>
  </mergeCells>
  <phoneticPr fontId="0" type="noConversion"/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31"/>
  <sheetViews>
    <sheetView topLeftCell="A10" workbookViewId="0">
      <selection activeCell="H21" sqref="H21"/>
    </sheetView>
  </sheetViews>
  <sheetFormatPr defaultRowHeight="14.4"/>
  <cols>
    <col min="1" max="1" width="7.88671875" customWidth="1"/>
    <col min="2" max="2" width="35.6640625" customWidth="1"/>
    <col min="3" max="3" width="19.33203125" customWidth="1"/>
    <col min="4" max="4" width="15.44140625" customWidth="1"/>
    <col min="5" max="5" width="15.33203125" customWidth="1"/>
    <col min="6" max="6" width="15.6640625" customWidth="1"/>
    <col min="7" max="7" width="15.5546875" customWidth="1"/>
  </cols>
  <sheetData>
    <row r="1" spans="1:8" ht="18" thickBot="1">
      <c r="A1" s="180" t="s">
        <v>21</v>
      </c>
      <c r="B1" s="191"/>
      <c r="C1" s="191"/>
      <c r="D1" s="191"/>
      <c r="E1" s="191"/>
      <c r="F1" s="191"/>
      <c r="G1" s="191"/>
    </row>
    <row r="2" spans="1:8" ht="45" customHeight="1">
      <c r="A2" s="84" t="s">
        <v>43</v>
      </c>
      <c r="B2" s="206" t="s">
        <v>2</v>
      </c>
      <c r="C2" s="6" t="s">
        <v>41</v>
      </c>
      <c r="D2" s="165" t="s">
        <v>51</v>
      </c>
      <c r="E2" s="166"/>
      <c r="F2" s="167"/>
      <c r="G2" s="97" t="s">
        <v>3</v>
      </c>
      <c r="H2" s="78" t="s">
        <v>15</v>
      </c>
    </row>
    <row r="3" spans="1:8" ht="29.4" thickBot="1">
      <c r="A3" s="86" t="s">
        <v>44</v>
      </c>
      <c r="B3" s="199"/>
      <c r="C3" s="68" t="s">
        <v>42</v>
      </c>
      <c r="D3" s="168"/>
      <c r="E3" s="169"/>
      <c r="F3" s="170"/>
      <c r="G3" s="90" t="s">
        <v>4</v>
      </c>
      <c r="H3" s="78" t="s">
        <v>16</v>
      </c>
    </row>
    <row r="4" spans="1:8" ht="15" thickBot="1">
      <c r="A4" s="16"/>
      <c r="B4" s="41"/>
      <c r="C4" s="41"/>
      <c r="D4" s="41" t="s">
        <v>5</v>
      </c>
      <c r="E4" s="41" t="s">
        <v>6</v>
      </c>
      <c r="F4" s="41" t="s">
        <v>7</v>
      </c>
      <c r="G4" s="77"/>
      <c r="H4" s="93"/>
    </row>
    <row r="5" spans="1:8">
      <c r="A5" s="175" t="s">
        <v>49</v>
      </c>
      <c r="B5" s="104" t="s">
        <v>73</v>
      </c>
      <c r="C5" s="128">
        <v>250</v>
      </c>
      <c r="D5" s="158">
        <v>13.08</v>
      </c>
      <c r="E5" s="128">
        <v>36.799999999999997</v>
      </c>
      <c r="F5" s="128">
        <v>31.85</v>
      </c>
      <c r="G5" s="128">
        <v>517</v>
      </c>
      <c r="H5" s="129"/>
    </row>
    <row r="6" spans="1:8" ht="27" customHeight="1">
      <c r="A6" s="176"/>
      <c r="B6" s="131" t="s">
        <v>18</v>
      </c>
      <c r="C6" s="109">
        <v>200</v>
      </c>
      <c r="D6" s="108">
        <v>0.2</v>
      </c>
      <c r="E6" s="109"/>
      <c r="F6" s="109">
        <v>14</v>
      </c>
      <c r="G6" s="108">
        <v>28</v>
      </c>
      <c r="H6" s="109" t="s">
        <v>27</v>
      </c>
    </row>
    <row r="7" spans="1:8" ht="24.75" customHeight="1">
      <c r="A7" s="13" t="s">
        <v>59</v>
      </c>
      <c r="B7" s="131" t="s">
        <v>8</v>
      </c>
      <c r="C7" s="109">
        <v>50</v>
      </c>
      <c r="D7" s="109">
        <v>6.9</v>
      </c>
      <c r="E7" s="108">
        <v>0.8</v>
      </c>
      <c r="F7" s="109">
        <v>71.3</v>
      </c>
      <c r="G7" s="109">
        <v>316</v>
      </c>
      <c r="H7" s="76" t="s">
        <v>87</v>
      </c>
    </row>
    <row r="8" spans="1:8" ht="27.75" customHeight="1">
      <c r="A8" s="87"/>
      <c r="B8" s="115" t="s">
        <v>74</v>
      </c>
      <c r="C8" s="130">
        <v>220</v>
      </c>
      <c r="D8" s="155">
        <v>0.6</v>
      </c>
      <c r="E8" s="130">
        <v>0.6</v>
      </c>
      <c r="F8" s="130">
        <v>14.7</v>
      </c>
      <c r="G8" s="130">
        <v>70.3</v>
      </c>
      <c r="H8" s="126" t="s">
        <v>30</v>
      </c>
    </row>
    <row r="9" spans="1:8" ht="15" thickBot="1">
      <c r="A9" s="101" t="s">
        <v>47</v>
      </c>
      <c r="B9" s="51"/>
      <c r="C9" s="51"/>
      <c r="D9" s="64"/>
      <c r="E9" s="64"/>
      <c r="F9" s="64"/>
      <c r="G9" s="81"/>
      <c r="H9" s="76"/>
    </row>
    <row r="10" spans="1:8" ht="15.75" customHeight="1" thickBot="1">
      <c r="A10" s="102"/>
      <c r="B10" s="70" t="s">
        <v>48</v>
      </c>
      <c r="C10" s="39">
        <f>C5+C6+C7+C8+C9</f>
        <v>720</v>
      </c>
      <c r="D10" s="39">
        <f>SUM(D5:D9)</f>
        <v>20.78</v>
      </c>
      <c r="E10" s="39">
        <f>SUM(E5:E9)</f>
        <v>38.199999999999996</v>
      </c>
      <c r="F10" s="39">
        <f>SUM(F5:F9)</f>
        <v>131.85</v>
      </c>
      <c r="G10" s="57">
        <f>SUM(G5:G9)</f>
        <v>931.3</v>
      </c>
      <c r="H10" s="76"/>
    </row>
    <row r="11" spans="1:8">
      <c r="A11" s="103"/>
      <c r="B11" s="47"/>
      <c r="C11" s="47"/>
      <c r="D11" s="47"/>
      <c r="E11" s="47"/>
      <c r="F11" s="47"/>
      <c r="G11" s="47"/>
    </row>
    <row r="12" spans="1:8" ht="15.6">
      <c r="A12" s="42"/>
      <c r="B12" s="19"/>
      <c r="C12" s="19"/>
      <c r="D12" s="19"/>
      <c r="E12" s="19"/>
      <c r="F12" s="19"/>
      <c r="G12" s="19"/>
    </row>
    <row r="13" spans="1:8" ht="15.6">
      <c r="A13" s="42"/>
      <c r="B13" s="19"/>
      <c r="C13" s="19"/>
      <c r="D13" s="19"/>
      <c r="E13" s="19"/>
      <c r="F13" s="19"/>
      <c r="G13" s="19"/>
    </row>
    <row r="14" spans="1:8" ht="15.6">
      <c r="A14" s="42"/>
      <c r="B14" s="19"/>
      <c r="C14" s="19"/>
      <c r="D14" s="19"/>
      <c r="E14" s="19"/>
      <c r="F14" s="19"/>
      <c r="G14" s="19"/>
    </row>
    <row r="15" spans="1:8" ht="18" thickBot="1">
      <c r="A15" s="193" t="s">
        <v>23</v>
      </c>
      <c r="B15" s="193"/>
      <c r="C15" s="193"/>
      <c r="D15" s="193"/>
      <c r="E15" s="193"/>
      <c r="F15" s="193"/>
      <c r="G15" s="193"/>
    </row>
    <row r="16" spans="1:8" ht="45" customHeight="1">
      <c r="A16" s="84" t="s">
        <v>43</v>
      </c>
      <c r="B16" s="204" t="s">
        <v>2</v>
      </c>
      <c r="C16" s="6" t="s">
        <v>41</v>
      </c>
      <c r="D16" s="165" t="s">
        <v>51</v>
      </c>
      <c r="E16" s="166"/>
      <c r="F16" s="167"/>
      <c r="G16" s="95" t="s">
        <v>3</v>
      </c>
      <c r="H16" s="204" t="s">
        <v>10</v>
      </c>
    </row>
    <row r="17" spans="1:8" ht="29.4" thickBot="1">
      <c r="A17" s="86" t="s">
        <v>44</v>
      </c>
      <c r="B17" s="195"/>
      <c r="C17" s="68" t="s">
        <v>42</v>
      </c>
      <c r="D17" s="168"/>
      <c r="E17" s="169"/>
      <c r="F17" s="170"/>
      <c r="G17" s="89" t="s">
        <v>4</v>
      </c>
      <c r="H17" s="204"/>
    </row>
    <row r="18" spans="1:8" ht="15" thickBot="1">
      <c r="A18" s="57"/>
      <c r="B18" s="39"/>
      <c r="C18" s="39"/>
      <c r="D18" s="39" t="s">
        <v>5</v>
      </c>
      <c r="E18" s="39" t="s">
        <v>6</v>
      </c>
      <c r="F18" s="39" t="s">
        <v>7</v>
      </c>
      <c r="G18" s="57"/>
      <c r="H18" s="45"/>
    </row>
    <row r="19" spans="1:8">
      <c r="A19" s="175" t="s">
        <v>49</v>
      </c>
      <c r="B19" s="104" t="s">
        <v>75</v>
      </c>
      <c r="C19" s="105">
        <v>150</v>
      </c>
      <c r="D19" s="156">
        <v>4.79</v>
      </c>
      <c r="E19" s="105">
        <v>4.26</v>
      </c>
      <c r="F19" s="105">
        <v>30.83</v>
      </c>
      <c r="G19" s="105">
        <v>187.02</v>
      </c>
      <c r="H19" s="105" t="s">
        <v>33</v>
      </c>
    </row>
    <row r="20" spans="1:8" ht="26.25" customHeight="1">
      <c r="A20" s="176"/>
      <c r="B20" s="115" t="s">
        <v>85</v>
      </c>
      <c r="C20" s="105">
        <v>140</v>
      </c>
      <c r="D20" s="157">
        <v>17.98</v>
      </c>
      <c r="E20" s="105">
        <v>20.27</v>
      </c>
      <c r="F20" s="105">
        <v>24.79</v>
      </c>
      <c r="G20" s="105">
        <v>353.44</v>
      </c>
      <c r="H20" s="132" t="s">
        <v>84</v>
      </c>
    </row>
    <row r="21" spans="1:8">
      <c r="A21" s="13" t="s">
        <v>60</v>
      </c>
      <c r="B21" s="115" t="s">
        <v>62</v>
      </c>
      <c r="C21" s="105">
        <v>200</v>
      </c>
      <c r="D21" s="157">
        <v>0</v>
      </c>
      <c r="E21" s="109">
        <v>0</v>
      </c>
      <c r="F21" s="105">
        <v>15.3</v>
      </c>
      <c r="G21" s="105">
        <v>46.9</v>
      </c>
      <c r="H21" s="109" t="s">
        <v>35</v>
      </c>
    </row>
    <row r="22" spans="1:8" ht="30" customHeight="1" thickBot="1">
      <c r="A22" s="87"/>
      <c r="B22" s="131" t="s">
        <v>8</v>
      </c>
      <c r="C22" s="109">
        <v>50</v>
      </c>
      <c r="D22" s="109">
        <v>6.9</v>
      </c>
      <c r="E22" s="108">
        <v>0.8</v>
      </c>
      <c r="F22" s="109">
        <v>71.3</v>
      </c>
      <c r="G22" s="109">
        <v>316</v>
      </c>
      <c r="H22" s="76" t="s">
        <v>87</v>
      </c>
    </row>
    <row r="23" spans="1:8" ht="30" customHeight="1" thickBot="1">
      <c r="A23" s="26"/>
      <c r="B23" s="104" t="s">
        <v>74</v>
      </c>
      <c r="C23" s="133">
        <v>200</v>
      </c>
      <c r="D23" s="157">
        <v>0.6</v>
      </c>
      <c r="E23" s="105">
        <v>0.6</v>
      </c>
      <c r="F23" s="105">
        <v>14.7</v>
      </c>
      <c r="G23" s="105">
        <v>70.3</v>
      </c>
      <c r="H23" s="134" t="s">
        <v>30</v>
      </c>
    </row>
    <row r="24" spans="1:8" ht="15" thickBot="1">
      <c r="A24" s="101" t="s">
        <v>47</v>
      </c>
      <c r="B24" s="70" t="s">
        <v>48</v>
      </c>
      <c r="C24" s="161">
        <f>C19+C20+C21+C22+C23</f>
        <v>740</v>
      </c>
      <c r="D24" s="45">
        <f>D19+D20+D21+D22+D23</f>
        <v>30.270000000000003</v>
      </c>
      <c r="E24" s="45">
        <f>E19+E20+E21+E22+E23</f>
        <v>25.930000000000003</v>
      </c>
      <c r="F24" s="45">
        <f>F19+F20+F21+F22+F23</f>
        <v>156.91999999999999</v>
      </c>
      <c r="G24" s="96">
        <f>G19+G20+G21+G22+G23</f>
        <v>973.66</v>
      </c>
      <c r="H24" s="76"/>
    </row>
    <row r="25" spans="1:8">
      <c r="A25" s="47"/>
      <c r="B25" s="47"/>
      <c r="C25" s="47"/>
      <c r="D25" s="47"/>
      <c r="E25" s="47"/>
      <c r="F25" s="47"/>
      <c r="G25" s="47"/>
    </row>
    <row r="26" spans="1:8" ht="15.6">
      <c r="A26" s="48"/>
      <c r="B26" s="19"/>
      <c r="C26" s="19"/>
      <c r="D26" s="19"/>
      <c r="E26" s="19"/>
      <c r="F26" s="19"/>
      <c r="G26" s="19"/>
    </row>
    <row r="27" spans="1:8" ht="15.6">
      <c r="A27" s="48"/>
      <c r="B27" s="19"/>
      <c r="C27" s="19"/>
      <c r="D27" s="19"/>
      <c r="E27" s="19"/>
      <c r="F27" s="19"/>
      <c r="G27" s="19"/>
    </row>
    <row r="28" spans="1:8" ht="15.6">
      <c r="A28" s="48"/>
      <c r="B28" s="19"/>
      <c r="C28" s="19"/>
      <c r="D28" s="19"/>
      <c r="E28" s="19"/>
      <c r="F28" s="19"/>
      <c r="G28" s="19"/>
    </row>
    <row r="29" spans="1:8" ht="15.6">
      <c r="A29" s="5"/>
    </row>
    <row r="30" spans="1:8" ht="15.6">
      <c r="A30" s="205" t="s">
        <v>40</v>
      </c>
      <c r="B30" s="205"/>
      <c r="C30" s="205"/>
      <c r="D30" s="205"/>
      <c r="E30" s="205"/>
      <c r="F30" s="205"/>
      <c r="G30" s="205"/>
    </row>
    <row r="31" spans="1:8" ht="15.6">
      <c r="A31" s="3"/>
    </row>
  </sheetData>
  <mergeCells count="10">
    <mergeCell ref="H16:H17"/>
    <mergeCell ref="A5:A6"/>
    <mergeCell ref="A19:A20"/>
    <mergeCell ref="A30:G30"/>
    <mergeCell ref="A1:G1"/>
    <mergeCell ref="A15:G15"/>
    <mergeCell ref="B16:B17"/>
    <mergeCell ref="D16:F17"/>
    <mergeCell ref="B2:B3"/>
    <mergeCell ref="D2:F3"/>
  </mergeCells>
  <phoneticPr fontId="0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1-2 день</vt:lpstr>
      <vt:lpstr>3-4 день</vt:lpstr>
      <vt:lpstr>5-6 день</vt:lpstr>
      <vt:lpstr>7-8 день</vt:lpstr>
      <vt:lpstr>9-10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Alligator</dc:creator>
  <cp:lastModifiedBy>Кондакова АП</cp:lastModifiedBy>
  <cp:lastPrinted>2023-10-17T15:58:49Z</cp:lastPrinted>
  <dcterms:created xsi:type="dcterms:W3CDTF">2020-09-10T09:04:00Z</dcterms:created>
  <dcterms:modified xsi:type="dcterms:W3CDTF">2024-09-06T05:46:54Z</dcterms:modified>
</cp:coreProperties>
</file>